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utósiskola nyitás\kategóriás szerződések\"/>
    </mc:Choice>
  </mc:AlternateContent>
  <xr:revisionPtr revIDLastSave="0" documentId="13_ncr:1_{2B52129F-55AA-4A4D-A905-76E1C3D87A46}" xr6:coauthVersionLast="36" xr6:coauthVersionMax="47" xr10:uidLastSave="{00000000-0000-0000-0000-000000000000}"/>
  <bookViews>
    <workbookView xWindow="0" yWindow="0" windowWidth="17256" windowHeight="6984" xr2:uid="{B45BEC4A-D962-4392-AA65-056CB0E28589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3" i="1"/>
  <c r="J4" i="1"/>
  <c r="J5" i="1"/>
  <c r="J6" i="1"/>
  <c r="J7" i="1"/>
  <c r="J8" i="1"/>
  <c r="J9" i="1"/>
  <c r="J10" i="1"/>
  <c r="J11" i="1"/>
  <c r="J12" i="1"/>
  <c r="K12" i="1" s="1"/>
  <c r="J3" i="1"/>
  <c r="F4" i="1"/>
  <c r="F5" i="1"/>
  <c r="F6" i="1"/>
  <c r="F7" i="1"/>
  <c r="F8" i="1"/>
  <c r="F9" i="1"/>
  <c r="F10" i="1"/>
  <c r="F11" i="1"/>
  <c r="F12" i="1"/>
  <c r="F3" i="1"/>
  <c r="E4" i="1"/>
  <c r="E5" i="1"/>
  <c r="E6" i="1"/>
  <c r="E7" i="1"/>
  <c r="E8" i="1"/>
  <c r="E9" i="1"/>
  <c r="E10" i="1"/>
  <c r="E11" i="1"/>
  <c r="E12" i="1"/>
  <c r="E3" i="1"/>
</calcChain>
</file>

<file path=xl/sharedStrings.xml><?xml version="1.0" encoding="utf-8"?>
<sst xmlns="http://schemas.openxmlformats.org/spreadsheetml/2006/main" count="23" uniqueCount="23">
  <si>
    <t>Elméleti oktatás</t>
  </si>
  <si>
    <t>Óradíj (Ft/Óra)</t>
  </si>
  <si>
    <t>Gyakorlati oktatás díja</t>
  </si>
  <si>
    <t>Tandíj összesen</t>
  </si>
  <si>
    <t>Kötelező óraszám</t>
  </si>
  <si>
    <t>Elmélet</t>
  </si>
  <si>
    <t>Járműkezelés</t>
  </si>
  <si>
    <t>Forgalom</t>
  </si>
  <si>
    <t>Vizsgadíj összesen</t>
  </si>
  <si>
    <t>Tandíj és vizsgadíj összesen</t>
  </si>
  <si>
    <t>Gyakorlati oktatás</t>
  </si>
  <si>
    <t>Vizsgadíjak</t>
  </si>
  <si>
    <t>Kategória</t>
  </si>
  <si>
    <t>AM</t>
  </si>
  <si>
    <t>A2</t>
  </si>
  <si>
    <t>A korlátlan</t>
  </si>
  <si>
    <t>A(A1 2 év túl)</t>
  </si>
  <si>
    <t>A(A2 2 év belül)</t>
  </si>
  <si>
    <t>A(A2 2 év túl)</t>
  </si>
  <si>
    <t>B</t>
  </si>
  <si>
    <t>A2(A1 2 év belül)</t>
  </si>
  <si>
    <t>A2(A1 2 év túl)</t>
  </si>
  <si>
    <t>A (A1 2év belül)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</si>
</sst>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* #,##0\ &quot;Ft&quot;_-;\-* #,##0\ &quot;Ft&quot;_-;_-* &quot;-&quot;\ &quot;Ft&quot;_-;_-@_-"/>
    <numFmt numFmtId="44" formatCode="_-* #,##0.00\ &quot;Ft&quot;_-;\-* #,##0.00\ &quot;Ft&quot;_-;_-* &quot;-&quot;??\ &quot;Ft&quot;_-;_-@_-"/>
    <numFmt numFmtId="165" formatCode="#,##0\ &quot;Ft&quot;"/>
    <numFmt numFmtId="167" formatCode="_-* #,##0\ &quot;Ft&quot;_-;\-* #,##0\ &quot;Ft&quot;_-;_-* &quot;-&quot;??\ &quot;Ft&quot;_-;_-@_-"/>
    <numFmt numFmtId="169" formatCode="_-* #,##0\ [$Ft-40E]_-;\-* #,##0\ [$Ft-40E]_-;_-* &quot;-&quot;??\ [$Ft-40E]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MV Boli"/>
    </font>
    <font>
      <b/>
      <sz val="11"/>
      <color theme="1"/>
      <name val="MV Boli"/>
    </font>
    <font>
      <b/>
      <sz val="11"/>
      <color rgb="FFFF0000"/>
      <name val="MV Boli"/>
    </font>
    <font>
      <b/>
      <sz val="11"/>
      <color rgb="FF00B0F0"/>
      <name val="MV Boli"/>
    </font>
    <font>
      <b/>
      <sz val="11"/>
      <color rgb="FFFFFF00"/>
      <name val="MV Boli"/>
    </font>
  </fonts>
  <fills count="12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DB03D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3F309"/>
        <bgColor indexed="64"/>
      </patternFill>
    </fill>
    <fill>
      <patternFill patternType="solid">
        <fgColor rgb="FFA0F96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32503"/>
        <bgColor indexed="64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Border="1"/>
    <xf numFmtId="0" fontId="2" fillId="2" borderId="2" xfId="0" applyFont="1" applyFill="1" applyBorder="1"/>
    <xf numFmtId="0" fontId="3" fillId="5" borderId="2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left" vertical="center"/>
    </xf>
    <xf numFmtId="0" fontId="3" fillId="11" borderId="3" xfId="0" applyFont="1" applyFill="1" applyBorder="1" applyAlignment="1">
      <alignment horizontal="left" vertical="center"/>
    </xf>
    <xf numFmtId="0" fontId="4" fillId="11" borderId="1" xfId="0" applyFont="1" applyFill="1" applyBorder="1" applyAlignment="1">
      <alignment horizontal="left" vertical="center"/>
    </xf>
    <xf numFmtId="0" fontId="5" fillId="11" borderId="1" xfId="0" applyFont="1" applyFill="1" applyBorder="1" applyAlignment="1">
      <alignment horizontal="left" vertical="center"/>
    </xf>
    <xf numFmtId="0" fontId="6" fillId="11" borderId="1" xfId="0" applyFont="1" applyFill="1" applyBorder="1" applyAlignment="1">
      <alignment horizontal="left" vertical="center"/>
    </xf>
    <xf numFmtId="165" fontId="2" fillId="8" borderId="1" xfId="0" applyNumberFormat="1" applyFont="1" applyFill="1" applyBorder="1" applyAlignment="1">
      <alignment horizontal="center" vertical="center" wrapText="1"/>
    </xf>
    <xf numFmtId="165" fontId="2" fillId="9" borderId="1" xfId="0" applyNumberFormat="1" applyFont="1" applyFill="1" applyBorder="1" applyAlignment="1">
      <alignment horizontal="center" vertical="center"/>
    </xf>
    <xf numFmtId="165" fontId="0" fillId="0" borderId="0" xfId="0" applyNumberFormat="1" applyBorder="1"/>
    <xf numFmtId="165" fontId="0" fillId="0" borderId="0" xfId="0" applyNumberFormat="1"/>
    <xf numFmtId="165" fontId="2" fillId="6" borderId="1" xfId="0" applyNumberFormat="1" applyFont="1" applyFill="1" applyBorder="1" applyAlignment="1">
      <alignment horizontal="center" vertical="center" wrapText="1"/>
    </xf>
    <xf numFmtId="165" fontId="2" fillId="5" borderId="1" xfId="0" applyNumberFormat="1" applyFont="1" applyFill="1" applyBorder="1" applyAlignment="1">
      <alignment horizontal="center" vertical="center"/>
    </xf>
    <xf numFmtId="165" fontId="2" fillId="5" borderId="3" xfId="0" applyNumberFormat="1" applyFont="1" applyFill="1" applyBorder="1" applyAlignment="1">
      <alignment horizontal="center" vertical="center"/>
    </xf>
    <xf numFmtId="42" fontId="3" fillId="4" borderId="2" xfId="1" applyNumberFormat="1" applyFont="1" applyFill="1" applyBorder="1" applyAlignment="1">
      <alignment vertical="center"/>
    </xf>
    <xf numFmtId="42" fontId="2" fillId="4" borderId="1" xfId="1" applyNumberFormat="1" applyFont="1" applyFill="1" applyBorder="1" applyAlignment="1"/>
    <xf numFmtId="42" fontId="2" fillId="4" borderId="1" xfId="1" applyNumberFormat="1" applyFont="1" applyFill="1" applyBorder="1" applyAlignment="1">
      <alignment vertical="center"/>
    </xf>
    <xf numFmtId="42" fontId="2" fillId="4" borderId="3" xfId="1" applyNumberFormat="1" applyFont="1" applyFill="1" applyBorder="1" applyAlignment="1">
      <alignment vertical="center"/>
    </xf>
    <xf numFmtId="42" fontId="0" fillId="0" borderId="0" xfId="1" applyNumberFormat="1" applyFont="1" applyBorder="1" applyAlignment="1"/>
    <xf numFmtId="42" fontId="0" fillId="0" borderId="0" xfId="1" applyNumberFormat="1" applyFont="1" applyAlignment="1"/>
    <xf numFmtId="165" fontId="2" fillId="3" borderId="1" xfId="0" applyNumberFormat="1" applyFont="1" applyFill="1" applyBorder="1" applyAlignment="1">
      <alignment horizontal="center" vertical="center"/>
    </xf>
    <xf numFmtId="167" fontId="2" fillId="8" borderId="1" xfId="1" applyNumberFormat="1" applyFont="1" applyFill="1" applyBorder="1" applyAlignment="1">
      <alignment horizontal="center" vertical="center" wrapText="1"/>
    </xf>
    <xf numFmtId="167" fontId="2" fillId="7" borderId="1" xfId="1" applyNumberFormat="1" applyFont="1" applyFill="1" applyBorder="1" applyAlignment="1">
      <alignment horizontal="center" vertical="center"/>
    </xf>
    <xf numFmtId="167" fontId="2" fillId="7" borderId="3" xfId="1" applyNumberFormat="1" applyFont="1" applyFill="1" applyBorder="1" applyAlignment="1">
      <alignment horizontal="center" vertical="center"/>
    </xf>
    <xf numFmtId="167" fontId="0" fillId="0" borderId="0" xfId="1" applyNumberFormat="1" applyFont="1" applyBorder="1"/>
    <xf numFmtId="167" fontId="0" fillId="0" borderId="0" xfId="1" applyNumberFormat="1" applyFont="1"/>
    <xf numFmtId="169" fontId="2" fillId="8" borderId="1" xfId="0" applyNumberFormat="1" applyFont="1" applyFill="1" applyBorder="1" applyAlignment="1">
      <alignment horizontal="center" vertical="center" wrapText="1"/>
    </xf>
    <xf numFmtId="169" fontId="2" fillId="7" borderId="1" xfId="0" applyNumberFormat="1" applyFont="1" applyFill="1" applyBorder="1" applyAlignment="1">
      <alignment horizontal="center" vertical="center"/>
    </xf>
    <xf numFmtId="169" fontId="2" fillId="7" borderId="3" xfId="0" applyNumberFormat="1" applyFont="1" applyFill="1" applyBorder="1" applyAlignment="1">
      <alignment horizontal="center" vertical="center"/>
    </xf>
    <xf numFmtId="169" fontId="0" fillId="0" borderId="0" xfId="0" applyNumberFormat="1" applyBorder="1"/>
    <xf numFmtId="169" fontId="0" fillId="0" borderId="0" xfId="0" applyNumberFormat="1"/>
    <xf numFmtId="167" fontId="2" fillId="10" borderId="2" xfId="1" applyNumberFormat="1" applyFont="1" applyFill="1" applyBorder="1"/>
    <xf numFmtId="167" fontId="2" fillId="10" borderId="1" xfId="1" applyNumberFormat="1" applyFont="1" applyFill="1" applyBorder="1" applyAlignment="1">
      <alignment horizontal="center" vertical="center" wrapText="1"/>
    </xf>
    <xf numFmtId="167" fontId="2" fillId="10" borderId="1" xfId="1" applyNumberFormat="1" applyFont="1" applyFill="1" applyBorder="1" applyAlignment="1">
      <alignment horizontal="center" vertical="center"/>
    </xf>
  </cellXfs>
  <cellStyles count="2">
    <cellStyle name="Normál" xfId="0" builtinId="0"/>
    <cellStyle name="Pénznem" xfId="1" builtinId="4"/>
  </cellStyles>
  <dxfs count="0"/>
  <tableStyles count="0" defaultTableStyle="TableStyleMedium2" defaultPivotStyle="PivotStyleLight16"/>
  <colors>
    <mruColors>
      <color rgb="FFFFFF00"/>
      <color rgb="FFF32503"/>
      <color rgb="FFA0F96F"/>
      <color rgb="FF60F347"/>
      <color rgb="FF33CC33"/>
      <color rgb="FF03F309"/>
      <color rgb="FFDB03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1706880</xdr:colOff>
      <xdr:row>1</xdr:row>
      <xdr:rowOff>1</xdr:rowOff>
    </xdr:to>
    <xdr:pic>
      <xdr:nvPicPr>
        <xdr:cNvPr id="3" name="Kép 2" descr="C:\Users\rolek\AppData\Local\Packages\Microsoft.Windows.Photos_8wekyb3d8bbwe\TempState\ShareServiceTempFolder\GLADIUS.jpeg">
          <a:extLst>
            <a:ext uri="{FF2B5EF4-FFF2-40B4-BE49-F238E27FC236}">
              <a16:creationId xmlns:a16="http://schemas.microsoft.com/office/drawing/2014/main" id="{7D300429-A9F4-4237-B81E-5FAB956BF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706880" cy="6324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F714D-8B28-4328-B4BB-82907F592A78}">
  <dimension ref="A1:K20"/>
  <sheetViews>
    <sheetView tabSelected="1" workbookViewId="0">
      <selection activeCell="L3" sqref="L3"/>
    </sheetView>
  </sheetViews>
  <sheetFormatPr defaultColWidth="8.77734375" defaultRowHeight="14.4" x14ac:dyDescent="0.3"/>
  <cols>
    <col min="1" max="1" width="25.109375" customWidth="1"/>
    <col min="2" max="2" width="20.109375" style="25" customWidth="1"/>
    <col min="3" max="3" width="11.44140625" customWidth="1"/>
    <col min="4" max="4" width="14.109375" style="16" customWidth="1"/>
    <col min="5" max="5" width="16.21875" style="16" customWidth="1"/>
    <col min="6" max="6" width="17.5546875" style="16" customWidth="1"/>
    <col min="7" max="7" width="16.5546875" style="31" customWidth="1"/>
    <col min="8" max="8" width="15.109375" style="36" customWidth="1"/>
    <col min="9" max="9" width="19.109375" style="36" customWidth="1"/>
    <col min="10" max="10" width="17.6640625" style="16" customWidth="1"/>
    <col min="11" max="11" width="19.21875" style="31" customWidth="1"/>
  </cols>
  <sheetData>
    <row r="1" spans="1:11" ht="49.8" customHeight="1" x14ac:dyDescent="0.3">
      <c r="A1" s="2"/>
      <c r="B1" s="20" t="s">
        <v>0</v>
      </c>
      <c r="C1" s="3" t="s">
        <v>10</v>
      </c>
      <c r="D1" s="3"/>
      <c r="E1" s="3"/>
      <c r="F1" s="3"/>
      <c r="G1" s="7" t="s">
        <v>11</v>
      </c>
      <c r="H1" s="7"/>
      <c r="I1" s="7"/>
      <c r="J1" s="7"/>
      <c r="K1" s="37"/>
    </row>
    <row r="2" spans="1:11" ht="34.799999999999997" customHeight="1" x14ac:dyDescent="0.3">
      <c r="A2" s="8" t="s">
        <v>12</v>
      </c>
      <c r="B2" s="21"/>
      <c r="C2" s="6" t="s">
        <v>4</v>
      </c>
      <c r="D2" s="17" t="s">
        <v>1</v>
      </c>
      <c r="E2" s="17" t="s">
        <v>2</v>
      </c>
      <c r="F2" s="17" t="s">
        <v>3</v>
      </c>
      <c r="G2" s="27" t="s">
        <v>5</v>
      </c>
      <c r="H2" s="32" t="s">
        <v>6</v>
      </c>
      <c r="I2" s="32" t="s">
        <v>7</v>
      </c>
      <c r="J2" s="13" t="s">
        <v>8</v>
      </c>
      <c r="K2" s="38" t="s">
        <v>9</v>
      </c>
    </row>
    <row r="3" spans="1:11" ht="19.95" customHeight="1" x14ac:dyDescent="0.3">
      <c r="A3" s="12" t="s">
        <v>13</v>
      </c>
      <c r="B3" s="22">
        <v>50000</v>
      </c>
      <c r="C3" s="4">
        <v>11</v>
      </c>
      <c r="D3" s="18">
        <v>7000</v>
      </c>
      <c r="E3" s="18">
        <f>PRODUCT(C3,D3)</f>
        <v>77000</v>
      </c>
      <c r="F3" s="26">
        <f>SUM(B3,E3)</f>
        <v>127000</v>
      </c>
      <c r="G3" s="28">
        <v>11400</v>
      </c>
      <c r="H3" s="33">
        <v>7800</v>
      </c>
      <c r="I3" s="33">
        <v>7800</v>
      </c>
      <c r="J3" s="14">
        <f>SUM(G3,H3,I3)</f>
        <v>27000</v>
      </c>
      <c r="K3" s="39">
        <f>SUM(F3,J3)</f>
        <v>154000</v>
      </c>
    </row>
    <row r="4" spans="1:11" ht="19.95" customHeight="1" x14ac:dyDescent="0.3">
      <c r="A4" s="11" t="s">
        <v>14</v>
      </c>
      <c r="B4" s="22">
        <v>55000</v>
      </c>
      <c r="C4" s="4">
        <v>17</v>
      </c>
      <c r="D4" s="18">
        <v>7000</v>
      </c>
      <c r="E4" s="18">
        <f t="shared" ref="E4:E12" si="0">PRODUCT(C4,D4)</f>
        <v>119000</v>
      </c>
      <c r="F4" s="26">
        <f t="shared" ref="F4:F12" si="1">SUM(B4,E4)</f>
        <v>174000</v>
      </c>
      <c r="G4" s="28">
        <v>11400</v>
      </c>
      <c r="H4" s="33">
        <v>9800</v>
      </c>
      <c r="I4" s="33">
        <v>26200</v>
      </c>
      <c r="J4" s="14">
        <f t="shared" ref="J4:J12" si="2">SUM(G4,H4,I4)</f>
        <v>47400</v>
      </c>
      <c r="K4" s="39">
        <f t="shared" ref="K4:K12" si="3">SUM(F4,J4)</f>
        <v>221400</v>
      </c>
    </row>
    <row r="5" spans="1:11" ht="19.95" customHeight="1" x14ac:dyDescent="0.3">
      <c r="A5" s="11" t="s">
        <v>20</v>
      </c>
      <c r="B5" s="22"/>
      <c r="C5" s="4">
        <v>13</v>
      </c>
      <c r="D5" s="18">
        <v>7000</v>
      </c>
      <c r="E5" s="18">
        <f t="shared" si="0"/>
        <v>91000</v>
      </c>
      <c r="F5" s="26">
        <f t="shared" si="1"/>
        <v>91000</v>
      </c>
      <c r="G5" s="28"/>
      <c r="H5" s="33">
        <v>9800</v>
      </c>
      <c r="I5" s="33">
        <v>26200</v>
      </c>
      <c r="J5" s="14">
        <f t="shared" si="2"/>
        <v>36000</v>
      </c>
      <c r="K5" s="39">
        <f t="shared" si="3"/>
        <v>127000</v>
      </c>
    </row>
    <row r="6" spans="1:11" ht="19.95" customHeight="1" x14ac:dyDescent="0.3">
      <c r="A6" s="11" t="s">
        <v>21</v>
      </c>
      <c r="B6" s="22">
        <v>55000</v>
      </c>
      <c r="C6" s="4">
        <v>9</v>
      </c>
      <c r="D6" s="18">
        <v>7000</v>
      </c>
      <c r="E6" s="18">
        <f t="shared" si="0"/>
        <v>63000</v>
      </c>
      <c r="F6" s="26">
        <f t="shared" si="1"/>
        <v>118000</v>
      </c>
      <c r="G6" s="28">
        <v>11400</v>
      </c>
      <c r="H6" s="33">
        <v>9800</v>
      </c>
      <c r="I6" s="33">
        <v>26200</v>
      </c>
      <c r="J6" s="14">
        <f t="shared" si="2"/>
        <v>47400</v>
      </c>
      <c r="K6" s="39">
        <f t="shared" si="3"/>
        <v>165400</v>
      </c>
    </row>
    <row r="7" spans="1:11" ht="19.95" customHeight="1" x14ac:dyDescent="0.3">
      <c r="A7" s="10" t="s">
        <v>15</v>
      </c>
      <c r="B7" s="22">
        <v>55000</v>
      </c>
      <c r="C7" s="4">
        <v>27</v>
      </c>
      <c r="D7" s="18">
        <v>7000</v>
      </c>
      <c r="E7" s="18">
        <f t="shared" si="0"/>
        <v>189000</v>
      </c>
      <c r="F7" s="26">
        <f t="shared" si="1"/>
        <v>244000</v>
      </c>
      <c r="G7" s="28">
        <v>11400</v>
      </c>
      <c r="H7" s="33">
        <v>9800</v>
      </c>
      <c r="I7" s="33">
        <v>26200</v>
      </c>
      <c r="J7" s="14">
        <f t="shared" si="2"/>
        <v>47400</v>
      </c>
      <c r="K7" s="39">
        <f t="shared" si="3"/>
        <v>291400</v>
      </c>
    </row>
    <row r="8" spans="1:11" ht="19.95" customHeight="1" x14ac:dyDescent="0.3">
      <c r="A8" s="10" t="s">
        <v>22</v>
      </c>
      <c r="B8" s="22"/>
      <c r="C8" s="4">
        <v>16</v>
      </c>
      <c r="D8" s="18">
        <v>7000</v>
      </c>
      <c r="E8" s="18">
        <f t="shared" si="0"/>
        <v>112000</v>
      </c>
      <c r="F8" s="26">
        <f t="shared" si="1"/>
        <v>112000</v>
      </c>
      <c r="G8" s="28"/>
      <c r="H8" s="33">
        <v>9800</v>
      </c>
      <c r="I8" s="33">
        <v>26200</v>
      </c>
      <c r="J8" s="14">
        <f t="shared" si="2"/>
        <v>36000</v>
      </c>
      <c r="K8" s="39">
        <f t="shared" si="3"/>
        <v>148000</v>
      </c>
    </row>
    <row r="9" spans="1:11" ht="19.95" customHeight="1" x14ac:dyDescent="0.3">
      <c r="A9" s="10" t="s">
        <v>16</v>
      </c>
      <c r="B9" s="22">
        <v>55000</v>
      </c>
      <c r="C9" s="4">
        <v>10</v>
      </c>
      <c r="D9" s="18">
        <v>7000</v>
      </c>
      <c r="E9" s="18">
        <f t="shared" si="0"/>
        <v>70000</v>
      </c>
      <c r="F9" s="26">
        <f t="shared" si="1"/>
        <v>125000</v>
      </c>
      <c r="G9" s="28">
        <v>11400</v>
      </c>
      <c r="H9" s="33">
        <v>9800</v>
      </c>
      <c r="I9" s="33">
        <v>26200</v>
      </c>
      <c r="J9" s="14">
        <f t="shared" si="2"/>
        <v>47400</v>
      </c>
      <c r="K9" s="39">
        <f t="shared" si="3"/>
        <v>172400</v>
      </c>
    </row>
    <row r="10" spans="1:11" ht="19.95" customHeight="1" x14ac:dyDescent="0.3">
      <c r="A10" s="10" t="s">
        <v>17</v>
      </c>
      <c r="B10" s="22"/>
      <c r="C10" s="4">
        <v>12</v>
      </c>
      <c r="D10" s="18">
        <v>7000</v>
      </c>
      <c r="E10" s="18">
        <f t="shared" si="0"/>
        <v>84000</v>
      </c>
      <c r="F10" s="26">
        <f t="shared" si="1"/>
        <v>84000</v>
      </c>
      <c r="G10" s="28"/>
      <c r="H10" s="33">
        <v>9800</v>
      </c>
      <c r="I10" s="33">
        <v>26200</v>
      </c>
      <c r="J10" s="14">
        <f t="shared" si="2"/>
        <v>36000</v>
      </c>
      <c r="K10" s="39">
        <f t="shared" si="3"/>
        <v>120000</v>
      </c>
    </row>
    <row r="11" spans="1:11" ht="19.95" customHeight="1" x14ac:dyDescent="0.3">
      <c r="A11" s="10" t="s">
        <v>18</v>
      </c>
      <c r="B11" s="22">
        <v>55000</v>
      </c>
      <c r="C11" s="4">
        <v>8</v>
      </c>
      <c r="D11" s="18">
        <v>7000</v>
      </c>
      <c r="E11" s="18">
        <f t="shared" si="0"/>
        <v>56000</v>
      </c>
      <c r="F11" s="26">
        <f t="shared" si="1"/>
        <v>111000</v>
      </c>
      <c r="G11" s="28">
        <v>11400</v>
      </c>
      <c r="H11" s="33">
        <v>9800</v>
      </c>
      <c r="I11" s="33">
        <v>26200</v>
      </c>
      <c r="J11" s="14">
        <f t="shared" si="2"/>
        <v>47400</v>
      </c>
      <c r="K11" s="39">
        <f t="shared" si="3"/>
        <v>158400</v>
      </c>
    </row>
    <row r="12" spans="1:11" ht="19.95" customHeight="1" x14ac:dyDescent="0.3">
      <c r="A12" s="9" t="s">
        <v>19</v>
      </c>
      <c r="B12" s="23">
        <v>55000</v>
      </c>
      <c r="C12" s="5">
        <v>30</v>
      </c>
      <c r="D12" s="19">
        <v>10000</v>
      </c>
      <c r="E12" s="18">
        <f t="shared" si="0"/>
        <v>300000</v>
      </c>
      <c r="F12" s="26">
        <f t="shared" si="1"/>
        <v>355000</v>
      </c>
      <c r="G12" s="29">
        <v>4600</v>
      </c>
      <c r="H12" s="34"/>
      <c r="I12" s="34">
        <v>11000</v>
      </c>
      <c r="J12" s="14">
        <f t="shared" si="2"/>
        <v>15600</v>
      </c>
      <c r="K12" s="39">
        <f t="shared" si="3"/>
        <v>370600</v>
      </c>
    </row>
    <row r="13" spans="1:11" ht="19.95" customHeight="1" x14ac:dyDescent="0.3">
      <c r="A13" s="1"/>
      <c r="B13" s="24"/>
      <c r="C13" s="1"/>
      <c r="D13" s="15"/>
      <c r="E13" s="15"/>
      <c r="F13" s="15"/>
      <c r="G13" s="30"/>
      <c r="H13" s="35"/>
      <c r="I13" s="35"/>
      <c r="J13" s="15"/>
      <c r="K13" s="30"/>
    </row>
    <row r="14" spans="1:11" ht="19.95" customHeight="1" x14ac:dyDescent="0.3">
      <c r="A14" s="1"/>
      <c r="B14" s="24"/>
      <c r="C14" s="1"/>
      <c r="D14" s="15"/>
      <c r="E14" s="15"/>
      <c r="F14" s="15"/>
      <c r="G14" s="30"/>
      <c r="H14" s="35"/>
      <c r="I14" s="35"/>
      <c r="J14" s="15"/>
      <c r="K14" s="30"/>
    </row>
    <row r="15" spans="1:11" ht="19.95" customHeight="1" x14ac:dyDescent="0.3">
      <c r="A15" s="1"/>
      <c r="B15" s="24"/>
      <c r="C15" s="1"/>
      <c r="D15" s="15"/>
      <c r="E15" s="15"/>
      <c r="F15" s="15"/>
      <c r="G15" s="30"/>
      <c r="H15" s="35"/>
      <c r="I15" s="35"/>
      <c r="J15" s="15"/>
      <c r="K15" s="30"/>
    </row>
    <row r="16" spans="1:11" ht="19.95" customHeight="1" x14ac:dyDescent="0.3">
      <c r="A16" s="1"/>
      <c r="B16" s="24"/>
      <c r="C16" s="1"/>
      <c r="D16" s="15"/>
      <c r="E16" s="15"/>
      <c r="F16" s="15"/>
      <c r="G16" s="30"/>
      <c r="H16" s="35"/>
      <c r="I16" s="35"/>
      <c r="J16" s="15"/>
      <c r="K16" s="30"/>
    </row>
    <row r="17" spans="1:11" ht="19.95" customHeight="1" x14ac:dyDescent="0.3">
      <c r="A17" s="1"/>
      <c r="B17" s="24"/>
      <c r="C17" s="1"/>
      <c r="D17" s="15"/>
      <c r="E17" s="15"/>
      <c r="F17" s="15"/>
      <c r="G17" s="30"/>
      <c r="H17" s="35"/>
      <c r="I17" s="35"/>
      <c r="J17" s="15"/>
      <c r="K17" s="30"/>
    </row>
    <row r="18" spans="1:11" ht="19.95" customHeight="1" x14ac:dyDescent="0.3">
      <c r="A18" s="1"/>
      <c r="B18" s="24"/>
      <c r="C18" s="1"/>
      <c r="D18" s="15"/>
      <c r="E18" s="15"/>
      <c r="F18" s="15"/>
      <c r="G18" s="30"/>
      <c r="H18" s="35"/>
      <c r="I18" s="35"/>
      <c r="J18" s="15"/>
      <c r="K18" s="30"/>
    </row>
    <row r="19" spans="1:11" ht="19.95" customHeight="1" x14ac:dyDescent="0.3">
      <c r="A19" s="1"/>
      <c r="B19" s="24"/>
      <c r="C19" s="1"/>
      <c r="D19" s="15"/>
      <c r="E19" s="15"/>
      <c r="F19" s="15"/>
      <c r="G19" s="30"/>
      <c r="H19" s="35"/>
      <c r="I19" s="35"/>
      <c r="J19" s="15"/>
      <c r="K19" s="30"/>
    </row>
    <row r="20" spans="1:11" x14ac:dyDescent="0.3">
      <c r="A20" s="1"/>
      <c r="B20" s="24"/>
      <c r="C20" s="1"/>
      <c r="D20" s="15"/>
      <c r="E20" s="15"/>
      <c r="F20" s="15"/>
      <c r="G20" s="30"/>
      <c r="H20" s="35"/>
      <c r="I20" s="35"/>
      <c r="J20" s="15"/>
      <c r="K20" s="30"/>
    </row>
  </sheetData>
  <mergeCells count="2">
    <mergeCell ref="C1:F1"/>
    <mergeCell ref="G1:J1"/>
  </mergeCells>
  <pageMargins left="0.25" right="0.25" top="0.75" bottom="0.75" header="0.3" footer="0.3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Fedur Roland</dc:creator>
  <cp:lastModifiedBy>Fedur Roland</cp:lastModifiedBy>
  <cp:lastPrinted>2024-01-31T07:40:24Z</cp:lastPrinted>
  <dcterms:created xsi:type="dcterms:W3CDTF">2024-01-30T19:19:32Z</dcterms:created>
  <dcterms:modified xsi:type="dcterms:W3CDTF">2025-04-15T12:06:19Z</dcterms:modified>
</cp:coreProperties>
</file>